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500801-CFIN\Particular\DANIELE\TCE\"/>
    </mc:Choice>
  </mc:AlternateContent>
  <xr:revisionPtr revIDLastSave="0" documentId="13_ncr:1_{F62E8275-D7DE-4B1B-A8EC-5B955645FA38}" xr6:coauthVersionLast="47" xr6:coauthVersionMax="47" xr10:uidLastSave="{00000000-0000-0000-0000-000000000000}"/>
  <bookViews>
    <workbookView xWindow="-120" yWindow="-120" windowWidth="25440" windowHeight="15390" xr2:uid="{7CEEBAB3-69D3-4C90-BE88-405AD7B47A0F}"/>
  </bookViews>
  <sheets>
    <sheet name="TCE Informações FI Mar24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0" i="1" l="1"/>
  <c r="E22" i="1" l="1"/>
  <c r="D22" i="1"/>
</calcChain>
</file>

<file path=xl/sharedStrings.xml><?xml version="1.0" encoding="utf-8"?>
<sst xmlns="http://schemas.openxmlformats.org/spreadsheetml/2006/main" count="18" uniqueCount="16">
  <si>
    <t>COMPANHIA DE SANEAMENTO DE SERGIPE – DESO CNPJ: 13.018.171/0001-90</t>
  </si>
  <si>
    <t>FINANCIAMENTO INTERNO</t>
  </si>
  <si>
    <t>Ano:      2024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</si>
  <si>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</si>
  <si>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</si>
  <si>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</si>
  <si>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</si>
  <si>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</si>
  <si>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</si>
  <si>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</si>
  <si>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</si>
  <si>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</si>
  <si>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</si>
  <si>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</si>
  <si>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>Abril</t>
  </si>
  <si>
    <t>Aracaju, 03  de Maio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</si>
</sst>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00801-CFIN/Particular/DANIELE/BNB%20CT%205202118868760/CT%20BNB%205.2021.1668.876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500801-CFIN/Particular/DANIELE/CT%20BNB%205.2023.854.10111/CT%20BNB%205.2023.854.10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ções CT"/>
      <sheetName val="DADOS CONTAS BNB"/>
      <sheetName val="Ev Financeira  do CT"/>
      <sheetName val="PAGAMENTOS FASE DE CARENCIA"/>
      <sheetName val="Planilha2"/>
      <sheetName val="Planilha3"/>
      <sheetName val="Ficha 1"/>
      <sheetName val="Desembolso  e Dias Ficha 1"/>
      <sheetName val="Calendário 2022 e 2023"/>
      <sheetName val="IPCA"/>
      <sheetName val="Ítens do Projeto (CT) "/>
      <sheetName val="Desembolso  mês e ano"/>
      <sheetName val="Desembolso  dia mês e ano "/>
      <sheetName val="1ª REVISAO "/>
      <sheetName val="Desembolsos Itens Projetos"/>
      <sheetName val="Pedidos e Desembolsos"/>
      <sheetName val="Pedidos Tramo T2"/>
      <sheetName val="Pedidos Esg Simão Dias"/>
      <sheetName val="Pedididos SES Itabaianinha"/>
      <sheetName val="Pedidos ETA Semi Arido"/>
      <sheetName val="Pedidos Est e Proj SES"/>
      <sheetName val="Vl Liberado DATAS"/>
      <sheetName val="FL e GMM"/>
      <sheetName val="PGTOS DE PARC FASE AMORTIZAÇAO"/>
      <sheetName val="FÓRMULAS A"/>
      <sheetName val="FÓRMULAS B"/>
      <sheetName val="Cronograma CT 2021 e 2022"/>
      <sheetName val="Planilha7"/>
      <sheetName val="PGTOS"/>
      <sheetName val="Planilh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84">
          <cell r="C84">
            <v>2403622.088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ções CT"/>
      <sheetName val="DADOS CONTAS BNB"/>
      <sheetName val="Ev Financeira  do CT"/>
      <sheetName val="Calendário 2022 a 2024"/>
      <sheetName val="IPCA"/>
      <sheetName val="Ítens do Financiamento (CT) "/>
      <sheetName val="Planilha1"/>
      <sheetName val="Cron Desembolso CT 2023 e 2024"/>
      <sheetName val="Desembolsos Mensais "/>
      <sheetName val="Desembolsos Itens Projetos"/>
      <sheetName val="Pedidos e Desembolsos"/>
      <sheetName val="Planilha2"/>
      <sheetName val="Vl Liberado DATAS"/>
      <sheetName val="Desembolsos mensal até dia 15"/>
      <sheetName val="FL e GMM"/>
      <sheetName val="PGTOS DE PARCELAS "/>
      <sheetName val="FÓRMULAS A"/>
      <sheetName val="FÓRMULA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0">
          <cell r="C10">
            <v>1674070.08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dimension ref="A1:F25"/>
  <sheetViews>
    <sheetView tabSelected="1" workbookViewId="0">
      <selection activeCell="K7" sqref="K7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</cols>
  <sheetData>
    <row r="1" spans="1:6" x14ac:dyDescent="0.25">
      <c r="A1" s="1"/>
      <c r="B1" s="2"/>
      <c r="C1" s="2"/>
      <c r="D1" s="2"/>
      <c r="E1" s="1"/>
      <c r="F1" s="1"/>
    </row>
    <row r="2" spans="1:6" x14ac:dyDescent="0.25">
      <c r="A2" s="1"/>
      <c r="B2" s="2"/>
      <c r="C2" s="2"/>
      <c r="D2" s="2"/>
      <c r="E2" s="1"/>
      <c r="F2" s="1"/>
    </row>
    <row r="3" spans="1:6" x14ac:dyDescent="0.25">
      <c r="A3" s="1"/>
      <c r="B3" s="2"/>
      <c r="C3" s="2"/>
      <c r="D3" s="2"/>
      <c r="E3" s="1"/>
      <c r="F3" s="1"/>
    </row>
    <row r="4" spans="1:6" x14ac:dyDescent="0.25">
      <c r="A4" s="3"/>
      <c r="B4" s="17" t="s">
        <v>0</v>
      </c>
      <c r="C4" s="17"/>
      <c r="D4" s="17"/>
      <c r="E4" s="17"/>
      <c r="F4" s="17"/>
    </row>
    <row r="5" spans="1:6" x14ac:dyDescent="0.25">
      <c r="A5" s="3"/>
      <c r="B5" s="18" t="s">
        <v>1</v>
      </c>
      <c r="C5" s="18"/>
      <c r="D5" s="18"/>
      <c r="E5" s="18"/>
      <c r="F5" s="18"/>
    </row>
    <row r="6" spans="1:6" x14ac:dyDescent="0.25">
      <c r="A6" s="3"/>
      <c r="B6" s="4"/>
      <c r="C6" s="4" t="s">
        <v>2</v>
      </c>
      <c r="D6" s="4"/>
      <c r="E6" s="4" t="s">
        <v>14</v>
      </c>
      <c r="F6" s="4"/>
    </row>
    <row r="7" spans="1:6" x14ac:dyDescent="0.25">
      <c r="A7" s="3"/>
      <c r="B7" s="4"/>
      <c r="C7" s="4"/>
      <c r="D7" s="4"/>
      <c r="E7" s="4"/>
      <c r="F7" s="4"/>
    </row>
    <row r="8" spans="1:6" x14ac:dyDescent="0.25">
      <c r="A8" s="5" t="s">
        <v>3</v>
      </c>
      <c r="B8" s="5" t="s">
        <v>4</v>
      </c>
      <c r="C8" s="6" t="s">
        <v>5</v>
      </c>
      <c r="D8" s="6" t="s">
        <v>6</v>
      </c>
      <c r="E8" s="6" t="s">
        <v>7</v>
      </c>
      <c r="F8" s="6" t="s">
        <v>8</v>
      </c>
    </row>
    <row r="9" spans="1:6" x14ac:dyDescent="0.25">
      <c r="A9" s="7">
        <v>50202111688760</v>
      </c>
      <c r="B9" s="8" t="s">
        <v>9</v>
      </c>
      <c r="C9" s="8" t="s">
        <v>10</v>
      </c>
      <c r="D9" s="9">
        <v>216000000</v>
      </c>
      <c r="E9" s="9">
        <f>'[1]Desembolso  dia mês e ano '!$C$84</f>
        <v>2403622.088</v>
      </c>
      <c r="F9" s="10">
        <v>45412</v>
      </c>
    </row>
    <row r="10" spans="1:6" x14ac:dyDescent="0.25">
      <c r="A10" s="15">
        <v>5202385410111</v>
      </c>
      <c r="B10" s="14" t="s">
        <v>9</v>
      </c>
      <c r="C10" s="14" t="s">
        <v>10</v>
      </c>
      <c r="D10" s="13">
        <v>300000000</v>
      </c>
      <c r="E10" s="13">
        <f>'[2]Desembolsos Mensais '!$C$10</f>
        <v>1674070.08</v>
      </c>
      <c r="F10" s="16">
        <v>45411</v>
      </c>
    </row>
    <row r="11" spans="1:6" x14ac:dyDescent="0.25">
      <c r="A11" s="11"/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11"/>
      <c r="B15" s="11"/>
      <c r="C15" s="11"/>
      <c r="D15" s="11"/>
      <c r="E15" s="11"/>
      <c r="F15" s="11"/>
    </row>
    <row r="16" spans="1:6" x14ac:dyDescent="0.25">
      <c r="A16" s="11"/>
      <c r="B16" s="11"/>
      <c r="C16" s="11"/>
      <c r="D16" s="11"/>
      <c r="E16" s="11"/>
      <c r="F16" s="11"/>
    </row>
    <row r="17" spans="1:6" x14ac:dyDescent="0.25">
      <c r="A17" s="11"/>
      <c r="B17" s="11"/>
      <c r="C17" s="11"/>
      <c r="D17" s="11"/>
      <c r="E17" s="11"/>
      <c r="F17" s="11"/>
    </row>
    <row r="18" spans="1:6" x14ac:dyDescent="0.25">
      <c r="A18" s="11"/>
      <c r="B18" s="11"/>
      <c r="C18" s="11"/>
      <c r="D18" s="11"/>
      <c r="E18" s="11"/>
      <c r="F18" s="11"/>
    </row>
    <row r="19" spans="1:6" x14ac:dyDescent="0.25">
      <c r="A19" s="11"/>
      <c r="B19" s="11"/>
      <c r="C19" s="11"/>
      <c r="D19" s="11"/>
      <c r="E19" s="11"/>
      <c r="F19" s="11"/>
    </row>
    <row r="20" spans="1:6" x14ac:dyDescent="0.25">
      <c r="A20" s="11"/>
      <c r="B20" s="11"/>
      <c r="C20" s="11"/>
      <c r="D20" s="11"/>
      <c r="E20" s="11"/>
      <c r="F20" s="11"/>
    </row>
    <row r="21" spans="1:6" x14ac:dyDescent="0.25">
      <c r="A21" s="11"/>
      <c r="B21" s="11"/>
      <c r="C21" s="11"/>
      <c r="D21" s="11"/>
      <c r="E21" s="11"/>
      <c r="F21" s="11"/>
    </row>
    <row r="22" spans="1:6" x14ac:dyDescent="0.25">
      <c r="A22" s="12" t="s">
        <v>11</v>
      </c>
      <c r="B22" s="12"/>
      <c r="C22" s="12"/>
      <c r="D22" s="13">
        <f>SUM(D9:D21)</f>
        <v>516000000</v>
      </c>
      <c r="E22" s="13">
        <f>SUM(E9:E21)</f>
        <v>4077692.1680000001</v>
      </c>
      <c r="F22" s="11"/>
    </row>
    <row r="23" spans="1:6" x14ac:dyDescent="0.25">
      <c r="A23" s="19" t="s">
        <v>15</v>
      </c>
      <c r="B23" s="19"/>
      <c r="C23" s="19"/>
      <c r="D23" s="19"/>
      <c r="E23" s="19"/>
      <c r="F23" s="19"/>
    </row>
    <row r="24" spans="1:6" x14ac:dyDescent="0.25">
      <c r="A24" s="19" t="s">
        <v>12</v>
      </c>
      <c r="B24" s="19"/>
      <c r="C24" s="19"/>
      <c r="D24" s="19"/>
      <c r="E24" s="19"/>
      <c r="F24" s="19"/>
    </row>
    <row r="25" spans="1:6" x14ac:dyDescent="0.25">
      <c r="A25" s="19" t="s">
        <v>13</v>
      </c>
      <c r="B25" s="19"/>
      <c r="C25" s="19"/>
      <c r="D25" s="19"/>
      <c r="E25" s="19"/>
      <c r="F25" s="19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Mar24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2024-05-06T12:08:05Z</cp:lastPrinted>
  <dcterms:created xsi:type="dcterms:W3CDTF">2024-02-06T10:27:15Z</dcterms:created>
  <dcterms:modified xsi:type="dcterms:W3CDTF">2024-05-06T12:09:45Z</dcterms:modified>
</cp:coreProperties>
</file>