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500801-CFIN\Particular\DANIELE\TCE\"/>
    </mc:Choice>
  </mc:AlternateContent>
  <xr:revisionPtr revIDLastSave="0" documentId="13_ncr:1_{65551F2D-174F-4D37-9A81-B5D54D7701AB}" xr6:coauthVersionLast="47" xr6:coauthVersionMax="47" xr10:uidLastSave="{00000000-0000-0000-0000-000000000000}"/>
  <bookViews>
    <workbookView xWindow="-120" yWindow="-120" windowWidth="25440" windowHeight="15390" xr2:uid="{7CEEBAB3-69D3-4C90-BE88-405AD7B47A0F}"/>
  </bookViews>
  <sheets>
    <sheet name="TCE Informações FI Ago24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9" i="1" l="1"/>
  <c r="E22" i="1" l="1"/>
  <c r="D22" i="1"/>
</calcChain>
</file>

<file path=xl/sharedStrings.xml><?xml version="1.0" encoding="utf-8"?>
<sst xmlns="http://schemas.openxmlformats.org/spreadsheetml/2006/main" count="18" uniqueCount="16">
  <si>
    <t>COMPANHIA DE SANEAMENTO DE SERGIPE – DESO CNPJ: 13.018.171/0001-90</t>
  </si>
  <si>
    <t>FINANCIAMENTO INTERNO</t>
  </si>
  <si>
    <t>Ano:      2024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</si>
  <si>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</si>
  <si>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</si>
  <si>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</si>
  <si>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</si>
  <si>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</si>
  <si>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</si>
  <si>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</si>
  <si>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</si>
  <si>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>Total</t>
  </si>
  <si>
    <t>Econ Daniele Santos Almeida</t>
  </si>
  <si>
    <t>Matrícula nº 3820-2 - DESO</t>
  </si>
  <si>
    <t>Setembro</t>
  </si>
  <si>
    <t>Aracaju, 02  de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</si>
</sst>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&quot;#,##0.00"/>
    <numFmt numFmtId="165" formatCode="#,##0.00&quot; &quot;;#,##0.00&quot; &quot;;&quot;-&quot;#&quot; &quot;;&quot; &quot;@&quot; &quot;"/>
  </numFmts>
  <fonts count="6" x14ac:knownFonts="1"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3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Excel_BuiltIn_Comma" xfId="1" xr:uid="{9A59EDFC-F7ED-4360-9A83-2FD05D2EE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999" cy="423358"/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AB5C4AD0-AC8F-477B-926E-4AC827B96722}"/>
            </a:ext>
          </a:extLst>
        </xdr:cNvPr>
        <xdr:cNvSpPr/>
      </xdr:nvSpPr>
      <xdr:spPr>
        <a:xfrm>
          <a:off x="0" y="0"/>
          <a:ext cx="1214999" cy="423358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/>
          </a:stretch>
        </a:blipFill>
        <a:ln cap="flat">
          <a:noFill/>
          <a:prstDash val="solid"/>
        </a:ln>
      </xdr:spPr>
      <xdr:txBody>
        <a:bodyPr vert="horz" wrap="square" lIns="90004" tIns="46798" rIns="90004" bIns="46798" anchor="ctr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00801-CFIN/Particular/DANIELE/BNB%20CT%205202118868760/CT%20BNB%205.2021.1668.876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500801-CFIN/Particular/DANIELE/CT%20BNB%205.2023.854.10111/CT%20BNB%205.2023.854.10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ções CT"/>
      <sheetName val="DADOS CONTAS BNB"/>
      <sheetName val="Ev Financeira  do CT"/>
      <sheetName val="PAGAMENTOS FASE DE CARENCIA"/>
      <sheetName val="Planilha2"/>
      <sheetName val="Planilha3"/>
      <sheetName val="Ficha 1"/>
      <sheetName val="Desembolso  e Dias Ficha 1"/>
      <sheetName val="Calendário 2022 e 2023"/>
      <sheetName val="IPCA"/>
      <sheetName val="Ítens do Projeto (CT) "/>
      <sheetName val="Desembolso  mês e ano"/>
      <sheetName val="Desembolso  dia mês e ano "/>
      <sheetName val="1ª REVISAO "/>
      <sheetName val="Desembolsos Itens Projetos"/>
      <sheetName val="Pedidos e Desembolsos"/>
      <sheetName val="Pedidos Tramo T2"/>
      <sheetName val="Pedidos Esg Simão Dias"/>
      <sheetName val="Pedidos SES Itabaianinha"/>
      <sheetName val="Pedidos ETA Semi Arido"/>
      <sheetName val="Pedidos Est e Proj SES"/>
      <sheetName val="Vl Liberado DATAS"/>
      <sheetName val="FL e GMM"/>
      <sheetName val="PGTOS DE PARC FASE AMORTIZAÇAO"/>
      <sheetName val="FÓRMULAS A"/>
      <sheetName val="FÓRMULAS B"/>
      <sheetName val="Cronograma CT 2021 e 2022"/>
      <sheetName val="Planilha7"/>
      <sheetName val="PGTOS"/>
      <sheetName val="Planilha1"/>
    </sheetNames>
    <sheetDataSet>
      <sheetData sheetId="0"/>
      <sheetData sheetId="1"/>
      <sheetData sheetId="2">
        <row r="25">
          <cell r="C25">
            <v>1261107.764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6">
          <cell r="B26">
            <v>0.24</v>
          </cell>
        </row>
      </sheetData>
      <sheetData sheetId="10"/>
      <sheetData sheetId="11"/>
      <sheetData sheetId="12">
        <row r="16">
          <cell r="C16">
            <v>3581963.2</v>
          </cell>
        </row>
        <row r="108">
          <cell r="C108">
            <v>1128989.7920000001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ções CT"/>
      <sheetName val="DADOS CONTAS BNB"/>
      <sheetName val="Ev Financeira  do CT"/>
      <sheetName val="Calendário 2022 a 2024"/>
      <sheetName val="IPCA"/>
      <sheetName val="Ítens do Financiamento (CT) "/>
      <sheetName val="Planilha1"/>
      <sheetName val="Cron Desembolso CT 2023 e 2024"/>
      <sheetName val="Desembolsos Mensais "/>
      <sheetName val="Desembolsos Itens Projetos"/>
      <sheetName val="Pedidos e Desembolsos"/>
      <sheetName val="Planilha2"/>
      <sheetName val="Planilha3"/>
      <sheetName val="Vl Liberado DATAS"/>
      <sheetName val="Desembolsos mensal até dia 15"/>
      <sheetName val="FL e GMM"/>
      <sheetName val="PGTOS DE PARCELAS "/>
      <sheetName val="FÓRMULAS A"/>
      <sheetName val="FÓRMULAS B"/>
    </sheetNames>
    <sheetDataSet>
      <sheetData sheetId="0"/>
      <sheetData sheetId="1"/>
      <sheetData sheetId="2">
        <row r="6">
          <cell r="C6">
            <v>3851495.58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C4">
            <v>3851495.58</v>
          </cell>
        </row>
        <row r="37">
          <cell r="C37">
            <v>44717896.460000001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069-EAF7-4A65-868D-48B86C95BD63}">
  <dimension ref="A1:I25"/>
  <sheetViews>
    <sheetView tabSelected="1" workbookViewId="0">
      <selection activeCell="J13" sqref="J13"/>
    </sheetView>
  </sheetViews>
  <sheetFormatPr defaultRowHeight="15" x14ac:dyDescent="0.25"/>
  <cols>
    <col min="1" max="1" width="17.5703125" bestFit="1" customWidth="1"/>
    <col min="2" max="2" width="37.85546875" bestFit="1" customWidth="1"/>
    <col min="3" max="3" width="13.140625" bestFit="1" customWidth="1"/>
    <col min="4" max="4" width="14" bestFit="1" customWidth="1"/>
    <col min="5" max="5" width="16.5703125" bestFit="1" customWidth="1"/>
    <col min="6" max="6" width="14.5703125" bestFit="1" customWidth="1"/>
    <col min="9" max="9" width="11.7109375" bestFit="1" customWidth="1"/>
  </cols>
  <sheetData>
    <row r="1" spans="1:6" x14ac:dyDescent="0.25">
      <c r="A1" s="1"/>
      <c r="B1" s="2"/>
      <c r="C1" s="2"/>
      <c r="D1" s="2"/>
      <c r="E1" s="1"/>
      <c r="F1" s="1"/>
    </row>
    <row r="2" spans="1:6" x14ac:dyDescent="0.25">
      <c r="A2" s="1"/>
      <c r="B2" s="2"/>
      <c r="C2" s="2"/>
      <c r="D2" s="2"/>
      <c r="E2" s="1"/>
      <c r="F2" s="1"/>
    </row>
    <row r="3" spans="1:6" x14ac:dyDescent="0.25">
      <c r="A3" s="1"/>
      <c r="B3" s="2"/>
      <c r="C3" s="2"/>
      <c r="D3" s="2"/>
      <c r="E3" s="1"/>
      <c r="F3" s="1"/>
    </row>
    <row r="4" spans="1:6" x14ac:dyDescent="0.25">
      <c r="A4" s="3"/>
      <c r="B4" s="18" t="s">
        <v>0</v>
      </c>
      <c r="C4" s="18"/>
      <c r="D4" s="18"/>
      <c r="E4" s="18"/>
      <c r="F4" s="18"/>
    </row>
    <row r="5" spans="1:6" x14ac:dyDescent="0.25">
      <c r="A5" s="3"/>
      <c r="B5" s="19" t="s">
        <v>1</v>
      </c>
      <c r="C5" s="19"/>
      <c r="D5" s="19"/>
      <c r="E5" s="19"/>
      <c r="F5" s="19"/>
    </row>
    <row r="6" spans="1:6" x14ac:dyDescent="0.25">
      <c r="A6" s="3"/>
      <c r="B6" s="4"/>
      <c r="C6" s="4" t="s">
        <v>2</v>
      </c>
      <c r="D6" s="4"/>
      <c r="E6" s="4" t="s">
        <v>14</v>
      </c>
      <c r="F6" s="4"/>
    </row>
    <row r="7" spans="1:6" x14ac:dyDescent="0.25">
      <c r="A7" s="3"/>
      <c r="B7" s="4"/>
      <c r="C7" s="4"/>
      <c r="D7" s="4"/>
      <c r="E7" s="4"/>
      <c r="F7" s="4"/>
    </row>
    <row r="8" spans="1:6" x14ac:dyDescent="0.25">
      <c r="A8" s="5" t="s">
        <v>3</v>
      </c>
      <c r="B8" s="5" t="s">
        <v>4</v>
      </c>
      <c r="C8" s="6" t="s">
        <v>5</v>
      </c>
      <c r="D8" s="6" t="s">
        <v>6</v>
      </c>
      <c r="E8" s="6" t="s">
        <v>7</v>
      </c>
      <c r="F8" s="6" t="s">
        <v>8</v>
      </c>
    </row>
    <row r="9" spans="1:6" x14ac:dyDescent="0.25">
      <c r="A9" s="7">
        <v>50202111688760</v>
      </c>
      <c r="B9" s="8" t="s">
        <v>9</v>
      </c>
      <c r="C9" s="8" t="s">
        <v>10</v>
      </c>
      <c r="D9" s="9">
        <v>216000000</v>
      </c>
      <c r="E9" s="9">
        <f>'[1]Desembolso  dia mês e ano '!$C$108</f>
        <v>1128989.7920000001</v>
      </c>
      <c r="F9" s="10">
        <v>45547</v>
      </c>
    </row>
    <row r="10" spans="1:6" x14ac:dyDescent="0.25">
      <c r="A10" s="15">
        <v>5202385410111</v>
      </c>
      <c r="B10" s="14" t="s">
        <v>9</v>
      </c>
      <c r="C10" s="14" t="s">
        <v>10</v>
      </c>
      <c r="D10" s="13">
        <v>300000000</v>
      </c>
      <c r="E10" s="13">
        <f>'[2]Desembolsos Mensais '!$C$37</f>
        <v>44717896.460000001</v>
      </c>
      <c r="F10" s="16">
        <v>45546</v>
      </c>
    </row>
    <row r="11" spans="1:6" x14ac:dyDescent="0.25">
      <c r="A11" s="11"/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x14ac:dyDescent="0.25">
      <c r="A15" s="11"/>
      <c r="B15" s="11"/>
      <c r="C15" s="11"/>
      <c r="D15" s="11"/>
      <c r="E15" s="11"/>
      <c r="F15" s="11"/>
    </row>
    <row r="16" spans="1:6" x14ac:dyDescent="0.25">
      <c r="A16" s="11"/>
      <c r="B16" s="11"/>
      <c r="C16" s="11"/>
      <c r="D16" s="11"/>
      <c r="E16" s="11"/>
      <c r="F16" s="11"/>
    </row>
    <row r="17" spans="1:9" x14ac:dyDescent="0.25">
      <c r="A17" s="11"/>
      <c r="B17" s="11"/>
      <c r="C17" s="11"/>
      <c r="D17" s="11"/>
      <c r="E17" s="11"/>
      <c r="F17" s="11"/>
    </row>
    <row r="18" spans="1:9" x14ac:dyDescent="0.25">
      <c r="A18" s="11"/>
      <c r="B18" s="11"/>
      <c r="C18" s="11"/>
      <c r="D18" s="11"/>
      <c r="E18" s="11"/>
      <c r="F18" s="11"/>
    </row>
    <row r="19" spans="1:9" x14ac:dyDescent="0.25">
      <c r="A19" s="11"/>
      <c r="B19" s="11"/>
      <c r="C19" s="11"/>
      <c r="D19" s="11"/>
      <c r="E19" s="11"/>
      <c r="F19" s="11"/>
    </row>
    <row r="20" spans="1:9" x14ac:dyDescent="0.25">
      <c r="A20" s="11"/>
      <c r="B20" s="11"/>
      <c r="C20" s="11"/>
      <c r="D20" s="11"/>
      <c r="E20" s="11"/>
      <c r="F20" s="11"/>
    </row>
    <row r="21" spans="1:9" x14ac:dyDescent="0.25">
      <c r="A21" s="11"/>
      <c r="B21" s="11"/>
      <c r="C21" s="11"/>
      <c r="D21" s="11"/>
      <c r="E21" s="11"/>
      <c r="F21" s="11"/>
    </row>
    <row r="22" spans="1:9" x14ac:dyDescent="0.25">
      <c r="A22" s="12" t="s">
        <v>11</v>
      </c>
      <c r="B22" s="12"/>
      <c r="C22" s="12"/>
      <c r="D22" s="13">
        <f>SUM(D9:D21)</f>
        <v>516000000</v>
      </c>
      <c r="E22" s="13">
        <f>SUM(E9:E21)</f>
        <v>45846886.252000004</v>
      </c>
      <c r="F22" s="11"/>
      <c r="I22" s="17"/>
    </row>
    <row r="23" spans="1:9" x14ac:dyDescent="0.25">
      <c r="A23" s="20" t="s">
        <v>15</v>
      </c>
      <c r="B23" s="20"/>
      <c r="C23" s="20"/>
      <c r="D23" s="20"/>
      <c r="E23" s="20"/>
      <c r="F23" s="20"/>
    </row>
    <row r="24" spans="1:9" x14ac:dyDescent="0.25">
      <c r="A24" s="20" t="s">
        <v>12</v>
      </c>
      <c r="B24" s="20"/>
      <c r="C24" s="20"/>
      <c r="D24" s="20"/>
      <c r="E24" s="20"/>
      <c r="F24" s="20"/>
    </row>
    <row r="25" spans="1:9" x14ac:dyDescent="0.25">
      <c r="A25" s="20" t="s">
        <v>13</v>
      </c>
      <c r="B25" s="20"/>
      <c r="C25" s="20"/>
      <c r="D25" s="20"/>
      <c r="E25" s="20"/>
      <c r="F25" s="20"/>
    </row>
  </sheetData>
  <mergeCells count="5">
    <mergeCell ref="B4:F4"/>
    <mergeCell ref="B5:F5"/>
    <mergeCell ref="A23:F23"/>
    <mergeCell ref="A24:F24"/>
    <mergeCell ref="A25:F2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Ago24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Prado Andrade</dc:creator>
  <cp:lastModifiedBy>Daniele Santos Almeida</cp:lastModifiedBy>
  <cp:lastPrinted>2024-05-06T12:08:05Z</cp:lastPrinted>
  <dcterms:created xsi:type="dcterms:W3CDTF">2024-02-06T10:27:15Z</dcterms:created>
  <dcterms:modified xsi:type="dcterms:W3CDTF">2024-10-02T13:29:18Z</dcterms:modified>
</cp:coreProperties>
</file>